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<sst xmlns="http://schemas.openxmlformats.org/spreadsheetml/2006/main" count="65" uniqueCount="46">
  <si>
    <t>S0171BJ</t>
  </si>
  <si>
    <t>SOI7 1BJ</t>
  </si>
  <si>
    <t>SO17 IBJ</t>
  </si>
  <si>
    <t>S0I7 IBJ</t>
  </si>
  <si>
    <t>SOI7Ibj</t>
  </si>
  <si>
    <t>So17IBJ</t>
  </si>
  <si>
    <t>S017  1BJ</t>
  </si>
  <si>
    <t>SO1 71BJ</t>
  </si>
  <si>
    <t>B11AA</t>
  </si>
  <si>
    <t>B1   1AA</t>
  </si>
  <si>
    <t>B1 1AA</t>
  </si>
  <si>
    <t>EC2R 8AH</t>
  </si>
  <si>
    <t>so17 1bj</t>
  </si>
  <si>
    <t>so171bj</t>
  </si>
  <si>
    <t>Input postcode</t>
  </si>
  <si>
    <t>Take off last 3 characters</t>
  </si>
  <si>
    <t>Last</t>
  </si>
  <si>
    <t>Fill to 8 character postcode</t>
  </si>
  <si>
    <t>Fill to 7 character postcode</t>
  </si>
  <si>
    <t>W1D 1AN</t>
  </si>
  <si>
    <t>SA6 7JL</t>
  </si>
  <si>
    <t>M60 2LA</t>
  </si>
  <si>
    <t>SA6     7JL</t>
  </si>
  <si>
    <t>W1D  1AN</t>
  </si>
  <si>
    <t>no - 2nd character should be O</t>
  </si>
  <si>
    <t>yes</t>
  </si>
  <si>
    <t>Convert all to upper case</t>
  </si>
  <si>
    <t>3rd or space</t>
  </si>
  <si>
    <t>4th or space</t>
  </si>
  <si>
    <t>1st</t>
  </si>
  <si>
    <t>2nd</t>
  </si>
  <si>
    <t>2 before last</t>
  </si>
  <si>
    <t>1 before last</t>
  </si>
  <si>
    <t>Correct 1st</t>
  </si>
  <si>
    <t>Correct 2nd before last</t>
  </si>
  <si>
    <t>Correct 1 before last</t>
  </si>
  <si>
    <t xml:space="preserve">Correct last </t>
  </si>
  <si>
    <t>Comment: is it now a valid postcode?</t>
  </si>
  <si>
    <t>ec2R8AH</t>
  </si>
  <si>
    <t>m602LA</t>
  </si>
  <si>
    <t>w1d1an</t>
  </si>
  <si>
    <t>This sheet uses Excel functions to clean up and reformat a variety of incoming postcodes - it does not contain a full postcode syntax checking, but deals with case, spacing, length and some common errors</t>
  </si>
  <si>
    <t>Postcode reformatting using Excel - examples by David Martin v1.1 8 February 2008</t>
  </si>
  <si>
    <t>Correct 3rd</t>
  </si>
  <si>
    <t>Correct 4th</t>
  </si>
  <si>
    <t>no - 7 missing from 4th position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</si>
</sst>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pane ySplit="3" topLeftCell="BM4" activePane="bottomLeft" state="frozen"/>
      <selection pane="topLeft" activeCell="A1" sqref="A1"/>
      <selection pane="bottomLeft" activeCell="O13" sqref="O13"/>
    </sheetView>
  </sheetViews>
  <sheetFormatPr defaultColWidth="9.140625" defaultRowHeight="12.75"/>
  <cols>
    <col min="1" max="1" width="11.421875" style="0" customWidth="1"/>
    <col min="2" max="2" width="10.421875" style="0" customWidth="1"/>
    <col min="3" max="3" width="10.28125" style="0" customWidth="1"/>
    <col min="4" max="4" width="7.57421875" style="0" customWidth="1"/>
    <col min="5" max="5" width="7.421875" style="0" customWidth="1"/>
    <col min="6" max="6" width="7.57421875" style="0" customWidth="1"/>
    <col min="7" max="7" width="7.28125" style="0" customWidth="1"/>
    <col min="8" max="8" width="7.140625" style="0" customWidth="1"/>
    <col min="9" max="9" width="7.421875" style="0" customWidth="1"/>
    <col min="10" max="10" width="6.8515625" style="0" customWidth="1"/>
    <col min="11" max="11" width="7.421875" style="0" customWidth="1"/>
    <col min="12" max="12" width="7.28125" style="0" customWidth="1"/>
    <col min="13" max="14" width="8.00390625" style="0" customWidth="1"/>
    <col min="15" max="15" width="7.8515625" style="0" customWidth="1"/>
    <col min="16" max="16" width="8.00390625" style="0" customWidth="1"/>
    <col min="17" max="17" width="10.421875" style="0" customWidth="1"/>
    <col min="18" max="18" width="9.8515625" style="0" customWidth="1"/>
    <col min="19" max="19" width="26.8515625" style="0" customWidth="1"/>
  </cols>
  <sheetData>
    <row r="1" s="4" customFormat="1" ht="12.75">
      <c r="A1" s="4" t="s">
        <v>42</v>
      </c>
    </row>
    <row r="2" s="4" customFormat="1" ht="12.75">
      <c r="A2" s="5" t="s">
        <v>41</v>
      </c>
    </row>
    <row r="3" spans="1:19" s="3" customFormat="1" ht="51">
      <c r="A3" s="3" t="s">
        <v>14</v>
      </c>
      <c r="B3" s="3" t="s">
        <v>26</v>
      </c>
      <c r="C3" s="3" t="s">
        <v>15</v>
      </c>
      <c r="D3" s="3" t="s">
        <v>29</v>
      </c>
      <c r="E3" s="3" t="s">
        <v>30</v>
      </c>
      <c r="F3" s="3" t="s">
        <v>27</v>
      </c>
      <c r="G3" s="3" t="s">
        <v>28</v>
      </c>
      <c r="H3" s="3" t="s">
        <v>31</v>
      </c>
      <c r="I3" s="3" t="s">
        <v>32</v>
      </c>
      <c r="J3" s="3" t="s">
        <v>16</v>
      </c>
      <c r="K3" s="3" t="s">
        <v>43</v>
      </c>
      <c r="L3" s="3" t="s">
        <v>44</v>
      </c>
      <c r="M3" s="3" t="s">
        <v>33</v>
      </c>
      <c r="N3" s="3" t="s">
        <v>34</v>
      </c>
      <c r="O3" s="3" t="s">
        <v>35</v>
      </c>
      <c r="P3" s="3" t="s">
        <v>36</v>
      </c>
      <c r="Q3" s="3" t="s">
        <v>17</v>
      </c>
      <c r="R3" s="3" t="s">
        <v>18</v>
      </c>
      <c r="S3" s="3" t="s">
        <v>37</v>
      </c>
    </row>
    <row r="4" spans="1:19" ht="15.75">
      <c r="A4" s="1" t="s">
        <v>0</v>
      </c>
      <c r="B4" t="str">
        <f>UPPER(A4)&amp;" "</f>
        <v>S0171BJ </v>
      </c>
      <c r="C4" t="str">
        <f aca="true" t="shared" si="0" ref="C4:C18">MID(B4,1,LEN(B4)-4)</f>
        <v>S017</v>
      </c>
      <c r="D4" t="str">
        <f>MID(C4,1,1)</f>
        <v>S</v>
      </c>
      <c r="E4" t="str">
        <f aca="true" t="shared" si="1" ref="E4:E18">MID(C4,2,1)</f>
        <v>0</v>
      </c>
      <c r="F4" t="str">
        <f aca="true" t="shared" si="2" ref="F4:F18">IF(LEN(C4)&gt;2,MID(C4,3,1)," ")</f>
        <v>1</v>
      </c>
      <c r="G4" t="str">
        <f aca="true" t="shared" si="3" ref="G4:G18">IF(LEN(C4)&gt;3,MID(C4,4,1)," ")</f>
        <v>7</v>
      </c>
      <c r="H4" t="str">
        <f>MID(B4,LEN(B4)-3,1)</f>
        <v>1</v>
      </c>
      <c r="I4" t="str">
        <f>MID(B4,LEN(B4)-2,1)</f>
        <v>B</v>
      </c>
      <c r="J4" t="str">
        <f>MID(B4,LEN(B4)-1,1)</f>
        <v>J</v>
      </c>
      <c r="K4" t="str">
        <f>IF(F4="O","0",IF(F4="I","1",F4))</f>
        <v>1</v>
      </c>
      <c r="L4" t="str">
        <f>IF(G4="O","0",IF(G4="I","1",G4))</f>
        <v>7</v>
      </c>
      <c r="M4" t="str">
        <f>IF(D4="0","O",IF(D4="1","I",D4))</f>
        <v>S</v>
      </c>
      <c r="N4" t="str">
        <f>IF(H4="O","0",IF(H4="I","1",H4))</f>
        <v>1</v>
      </c>
      <c r="O4" t="str">
        <f>IF(I4="0","O",IF(I4="1","I",I4))</f>
        <v>B</v>
      </c>
      <c r="P4" t="str">
        <f>IF(J4="0","O",IF(J4="1","I",J4))</f>
        <v>J</v>
      </c>
      <c r="Q4" t="str">
        <f aca="true" t="shared" si="4" ref="Q4:Q25">CONCATENATE(M4,E4,K4,L4," ",N4,O4,P4)</f>
        <v>S017 1BJ</v>
      </c>
      <c r="R4" t="str">
        <f aca="true" t="shared" si="5" ref="R4:R25">CONCATENATE(M4,E4,K4,L4,N4,O4,P4)</f>
        <v>S0171BJ</v>
      </c>
      <c r="S4" t="s">
        <v>24</v>
      </c>
    </row>
    <row r="5" spans="1:19" ht="15.75">
      <c r="A5" s="1" t="s">
        <v>1</v>
      </c>
      <c r="B5" t="str">
        <f aca="true" t="shared" si="6" ref="B5:B25">UPPER(A5)&amp;" "</f>
        <v>SOI7 1BJ </v>
      </c>
      <c r="C5" t="str">
        <f t="shared" si="0"/>
        <v>SOI7 </v>
      </c>
      <c r="D5" t="str">
        <f aca="true" t="shared" si="7" ref="D5:D25">MID(C5,1,1)</f>
        <v>S</v>
      </c>
      <c r="E5" t="str">
        <f t="shared" si="1"/>
        <v>O</v>
      </c>
      <c r="F5" t="str">
        <f t="shared" si="2"/>
        <v>I</v>
      </c>
      <c r="G5" t="str">
        <f t="shared" si="3"/>
        <v>7</v>
      </c>
      <c r="H5" t="str">
        <f aca="true" t="shared" si="8" ref="H5:H18">MID(B5,LEN(B5)-3,1)</f>
        <v>1</v>
      </c>
      <c r="I5" t="str">
        <f aca="true" t="shared" si="9" ref="I5:I18">MID(B5,LEN(B5)-2,1)</f>
        <v>B</v>
      </c>
      <c r="J5" t="str">
        <f aca="true" t="shared" si="10" ref="J5:J18">MID(B5,LEN(B5)-1,1)</f>
        <v>J</v>
      </c>
      <c r="K5" t="str">
        <f aca="true" t="shared" si="11" ref="K5:K25">IF(F5="O","0",IF(F5="I","1",F5))</f>
        <v>1</v>
      </c>
      <c r="L5" t="str">
        <f aca="true" t="shared" si="12" ref="L5:L25">IF(G5="O","0",IF(G5="I","1",G5))</f>
        <v>7</v>
      </c>
      <c r="M5" t="str">
        <f aca="true" t="shared" si="13" ref="M5:M18">IF(D5="0","O",IF(D5="1","I",D5))</f>
        <v>S</v>
      </c>
      <c r="N5" t="str">
        <f aca="true" t="shared" si="14" ref="N5:N18">IF(H5="O","0",IF(H5="I","1",H5))</f>
        <v>1</v>
      </c>
      <c r="O5" t="str">
        <f aca="true" t="shared" si="15" ref="O5:O18">IF(I5="0","O",IF(I5="1","I",I5))</f>
        <v>B</v>
      </c>
      <c r="P5" t="str">
        <f aca="true" t="shared" si="16" ref="P5:P18">IF(J5="0","O",IF(J5="1","I",J5))</f>
        <v>J</v>
      </c>
      <c r="Q5" t="str">
        <f t="shared" si="4"/>
        <v>SO17 1BJ</v>
      </c>
      <c r="R5" t="str">
        <f t="shared" si="5"/>
        <v>SO171BJ</v>
      </c>
      <c r="S5" t="s">
        <v>25</v>
      </c>
    </row>
    <row r="6" spans="1:19" ht="15.75">
      <c r="A6" s="1" t="s">
        <v>3</v>
      </c>
      <c r="B6" t="str">
        <f t="shared" si="6"/>
        <v>S0I7 IBJ </v>
      </c>
      <c r="C6" t="str">
        <f t="shared" si="0"/>
        <v>S0I7 </v>
      </c>
      <c r="D6" t="str">
        <f t="shared" si="7"/>
        <v>S</v>
      </c>
      <c r="E6" t="str">
        <f t="shared" si="1"/>
        <v>0</v>
      </c>
      <c r="F6" t="str">
        <f t="shared" si="2"/>
        <v>I</v>
      </c>
      <c r="G6" t="str">
        <f t="shared" si="3"/>
        <v>7</v>
      </c>
      <c r="H6" t="str">
        <f t="shared" si="8"/>
        <v>I</v>
      </c>
      <c r="I6" t="str">
        <f t="shared" si="9"/>
        <v>B</v>
      </c>
      <c r="J6" t="str">
        <f t="shared" si="10"/>
        <v>J</v>
      </c>
      <c r="K6" t="str">
        <f t="shared" si="11"/>
        <v>1</v>
      </c>
      <c r="L6" t="str">
        <f t="shared" si="12"/>
        <v>7</v>
      </c>
      <c r="M6" t="str">
        <f t="shared" si="13"/>
        <v>S</v>
      </c>
      <c r="N6" t="str">
        <f t="shared" si="14"/>
        <v>1</v>
      </c>
      <c r="O6" t="str">
        <f t="shared" si="15"/>
        <v>B</v>
      </c>
      <c r="P6" t="str">
        <f t="shared" si="16"/>
        <v>J</v>
      </c>
      <c r="Q6" t="str">
        <f t="shared" si="4"/>
        <v>S017 1BJ</v>
      </c>
      <c r="R6" t="str">
        <f t="shared" si="5"/>
        <v>S0171BJ</v>
      </c>
      <c r="S6" t="s">
        <v>24</v>
      </c>
    </row>
    <row r="7" spans="1:19" ht="15.75">
      <c r="A7" s="1" t="s">
        <v>4</v>
      </c>
      <c r="B7" t="str">
        <f t="shared" si="6"/>
        <v>SOI7IBJ </v>
      </c>
      <c r="C7" t="str">
        <f t="shared" si="0"/>
        <v>SOI7</v>
      </c>
      <c r="D7" t="str">
        <f t="shared" si="7"/>
        <v>S</v>
      </c>
      <c r="E7" t="str">
        <f t="shared" si="1"/>
        <v>O</v>
      </c>
      <c r="F7" t="str">
        <f t="shared" si="2"/>
        <v>I</v>
      </c>
      <c r="G7" t="str">
        <f t="shared" si="3"/>
        <v>7</v>
      </c>
      <c r="H7" t="str">
        <f t="shared" si="8"/>
        <v>I</v>
      </c>
      <c r="I7" t="str">
        <f t="shared" si="9"/>
        <v>B</v>
      </c>
      <c r="J7" t="str">
        <f t="shared" si="10"/>
        <v>J</v>
      </c>
      <c r="K7" t="str">
        <f t="shared" si="11"/>
        <v>1</v>
      </c>
      <c r="L7" t="str">
        <f t="shared" si="12"/>
        <v>7</v>
      </c>
      <c r="M7" t="str">
        <f t="shared" si="13"/>
        <v>S</v>
      </c>
      <c r="N7" t="str">
        <f t="shared" si="14"/>
        <v>1</v>
      </c>
      <c r="O7" t="str">
        <f t="shared" si="15"/>
        <v>B</v>
      </c>
      <c r="P7" t="str">
        <f t="shared" si="16"/>
        <v>J</v>
      </c>
      <c r="Q7" t="str">
        <f t="shared" si="4"/>
        <v>SO17 1BJ</v>
      </c>
      <c r="R7" t="str">
        <f t="shared" si="5"/>
        <v>SO171BJ</v>
      </c>
      <c r="S7" t="s">
        <v>25</v>
      </c>
    </row>
    <row r="8" spans="1:19" ht="15.75">
      <c r="A8" s="1" t="s">
        <v>6</v>
      </c>
      <c r="B8" t="str">
        <f t="shared" si="6"/>
        <v>S017  1BJ </v>
      </c>
      <c r="C8" t="str">
        <f t="shared" si="0"/>
        <v>S017  </v>
      </c>
      <c r="D8" t="str">
        <f t="shared" si="7"/>
        <v>S</v>
      </c>
      <c r="E8" t="str">
        <f t="shared" si="1"/>
        <v>0</v>
      </c>
      <c r="F8" t="str">
        <f t="shared" si="2"/>
        <v>1</v>
      </c>
      <c r="G8" t="str">
        <f t="shared" si="3"/>
        <v>7</v>
      </c>
      <c r="H8" t="str">
        <f t="shared" si="8"/>
        <v>1</v>
      </c>
      <c r="I8" t="str">
        <f t="shared" si="9"/>
        <v>B</v>
      </c>
      <c r="J8" t="str">
        <f t="shared" si="10"/>
        <v>J</v>
      </c>
      <c r="K8" t="str">
        <f t="shared" si="11"/>
        <v>1</v>
      </c>
      <c r="L8" t="str">
        <f t="shared" si="12"/>
        <v>7</v>
      </c>
      <c r="M8" t="str">
        <f t="shared" si="13"/>
        <v>S</v>
      </c>
      <c r="N8" t="str">
        <f t="shared" si="14"/>
        <v>1</v>
      </c>
      <c r="O8" t="str">
        <f t="shared" si="15"/>
        <v>B</v>
      </c>
      <c r="P8" t="str">
        <f t="shared" si="16"/>
        <v>J</v>
      </c>
      <c r="Q8" t="str">
        <f t="shared" si="4"/>
        <v>S017 1BJ</v>
      </c>
      <c r="R8" t="str">
        <f t="shared" si="5"/>
        <v>S0171BJ</v>
      </c>
      <c r="S8" t="s">
        <v>24</v>
      </c>
    </row>
    <row r="9" spans="1:19" ht="15.75">
      <c r="A9" s="1" t="s">
        <v>7</v>
      </c>
      <c r="B9" t="str">
        <f t="shared" si="6"/>
        <v>SO1 71BJ </v>
      </c>
      <c r="C9" t="str">
        <f t="shared" si="0"/>
        <v>SO1 7</v>
      </c>
      <c r="D9" t="str">
        <f t="shared" si="7"/>
        <v>S</v>
      </c>
      <c r="E9" t="str">
        <f t="shared" si="1"/>
        <v>O</v>
      </c>
      <c r="F9" t="str">
        <f t="shared" si="2"/>
        <v>1</v>
      </c>
      <c r="G9" t="str">
        <f t="shared" si="3"/>
        <v> </v>
      </c>
      <c r="H9" t="str">
        <f t="shared" si="8"/>
        <v>1</v>
      </c>
      <c r="I9" t="str">
        <f t="shared" si="9"/>
        <v>B</v>
      </c>
      <c r="J9" t="str">
        <f t="shared" si="10"/>
        <v>J</v>
      </c>
      <c r="K9" t="str">
        <f t="shared" si="11"/>
        <v>1</v>
      </c>
      <c r="L9" t="str">
        <f t="shared" si="12"/>
        <v> </v>
      </c>
      <c r="M9" t="str">
        <f t="shared" si="13"/>
        <v>S</v>
      </c>
      <c r="N9" t="str">
        <f t="shared" si="14"/>
        <v>1</v>
      </c>
      <c r="O9" t="str">
        <f t="shared" si="15"/>
        <v>B</v>
      </c>
      <c r="P9" t="str">
        <f t="shared" si="16"/>
        <v>J</v>
      </c>
      <c r="Q9" t="str">
        <f t="shared" si="4"/>
        <v>SO1  1BJ</v>
      </c>
      <c r="R9" t="str">
        <f t="shared" si="5"/>
        <v>SO1 1BJ</v>
      </c>
      <c r="S9" t="s">
        <v>45</v>
      </c>
    </row>
    <row r="10" spans="1:19" ht="15.75">
      <c r="A10" s="1" t="s">
        <v>5</v>
      </c>
      <c r="B10" t="str">
        <f>UPPER(A10)&amp;" "</f>
        <v>SO17IBJ </v>
      </c>
      <c r="C10" t="str">
        <f t="shared" si="0"/>
        <v>SO17</v>
      </c>
      <c r="D10" t="str">
        <f>MID(C10,1,1)</f>
        <v>S</v>
      </c>
      <c r="E10" t="str">
        <f t="shared" si="1"/>
        <v>O</v>
      </c>
      <c r="F10" t="str">
        <f t="shared" si="2"/>
        <v>1</v>
      </c>
      <c r="G10" t="str">
        <f t="shared" si="3"/>
        <v>7</v>
      </c>
      <c r="H10" t="str">
        <f>MID(B10,LEN(B10)-3,1)</f>
        <v>I</v>
      </c>
      <c r="I10" t="str">
        <f>MID(B10,LEN(B10)-2,1)</f>
        <v>B</v>
      </c>
      <c r="J10" t="str">
        <f>MID(B10,LEN(B10)-1,1)</f>
        <v>J</v>
      </c>
      <c r="K10" t="str">
        <f t="shared" si="11"/>
        <v>1</v>
      </c>
      <c r="L10" t="str">
        <f t="shared" si="12"/>
        <v>7</v>
      </c>
      <c r="M10" t="str">
        <f>IF(D10="0","O",IF(D10="1","I",D10))</f>
        <v>S</v>
      </c>
      <c r="N10" t="str">
        <f>IF(H10="O","0",IF(H10="I","1",H10))</f>
        <v>1</v>
      </c>
      <c r="O10" t="str">
        <f aca="true" t="shared" si="17" ref="O10:P13">IF(I10="0","O",IF(I10="1","I",I10))</f>
        <v>B</v>
      </c>
      <c r="P10" t="str">
        <f t="shared" si="17"/>
        <v>J</v>
      </c>
      <c r="Q10" t="str">
        <f t="shared" si="4"/>
        <v>SO17 1BJ</v>
      </c>
      <c r="R10" t="str">
        <f t="shared" si="5"/>
        <v>SO171BJ</v>
      </c>
      <c r="S10" t="s">
        <v>25</v>
      </c>
    </row>
    <row r="11" spans="1:19" ht="15.75">
      <c r="A11" s="1" t="s">
        <v>2</v>
      </c>
      <c r="B11" t="str">
        <f>UPPER(A11)&amp;" "</f>
        <v>SO17 IBJ </v>
      </c>
      <c r="C11" t="str">
        <f t="shared" si="0"/>
        <v>SO17 </v>
      </c>
      <c r="D11" t="str">
        <f>MID(C11,1,1)</f>
        <v>S</v>
      </c>
      <c r="E11" t="str">
        <f t="shared" si="1"/>
        <v>O</v>
      </c>
      <c r="F11" t="str">
        <f t="shared" si="2"/>
        <v>1</v>
      </c>
      <c r="G11" t="str">
        <f t="shared" si="3"/>
        <v>7</v>
      </c>
      <c r="H11" t="str">
        <f>MID(B11,LEN(B11)-3,1)</f>
        <v>I</v>
      </c>
      <c r="I11" t="str">
        <f>MID(B11,LEN(B11)-2,1)</f>
        <v>B</v>
      </c>
      <c r="J11" t="str">
        <f>MID(B11,LEN(B11)-1,1)</f>
        <v>J</v>
      </c>
      <c r="K11" t="str">
        <f t="shared" si="11"/>
        <v>1</v>
      </c>
      <c r="L11" t="str">
        <f t="shared" si="12"/>
        <v>7</v>
      </c>
      <c r="M11" t="str">
        <f>IF(D11="0","O",IF(D11="1","I",D11))</f>
        <v>S</v>
      </c>
      <c r="N11" t="str">
        <f>IF(H11="O","0",IF(H11="I","1",H11))</f>
        <v>1</v>
      </c>
      <c r="O11" t="str">
        <f t="shared" si="17"/>
        <v>B</v>
      </c>
      <c r="P11" t="str">
        <f t="shared" si="17"/>
        <v>J</v>
      </c>
      <c r="Q11" t="str">
        <f t="shared" si="4"/>
        <v>SO17 1BJ</v>
      </c>
      <c r="R11" t="str">
        <f t="shared" si="5"/>
        <v>SO171BJ</v>
      </c>
      <c r="S11" t="s">
        <v>25</v>
      </c>
    </row>
    <row r="12" spans="1:19" ht="15.75">
      <c r="A12" s="1" t="s">
        <v>12</v>
      </c>
      <c r="B12" t="str">
        <f>UPPER(A12)&amp;" "</f>
        <v>SO17 1BJ </v>
      </c>
      <c r="C12" t="str">
        <f t="shared" si="0"/>
        <v>SO17 </v>
      </c>
      <c r="D12" t="str">
        <f>MID(C12,1,1)</f>
        <v>S</v>
      </c>
      <c r="E12" t="str">
        <f t="shared" si="1"/>
        <v>O</v>
      </c>
      <c r="F12" t="str">
        <f t="shared" si="2"/>
        <v>1</v>
      </c>
      <c r="G12" t="str">
        <f t="shared" si="3"/>
        <v>7</v>
      </c>
      <c r="H12" t="str">
        <f>MID(B12,LEN(B12)-3,1)</f>
        <v>1</v>
      </c>
      <c r="I12" t="str">
        <f>MID(B12,LEN(B12)-2,1)</f>
        <v>B</v>
      </c>
      <c r="J12" t="str">
        <f>MID(B12,LEN(B12)-1,1)</f>
        <v>J</v>
      </c>
      <c r="K12" t="str">
        <f t="shared" si="11"/>
        <v>1</v>
      </c>
      <c r="L12" t="str">
        <f t="shared" si="12"/>
        <v>7</v>
      </c>
      <c r="M12" t="str">
        <f>IF(D12="0","O",IF(D12="1","I",D12))</f>
        <v>S</v>
      </c>
      <c r="N12" t="str">
        <f>IF(H12="O","0",IF(H12="I","1",H12))</f>
        <v>1</v>
      </c>
      <c r="O12" t="str">
        <f t="shared" si="17"/>
        <v>B</v>
      </c>
      <c r="P12" t="str">
        <f t="shared" si="17"/>
        <v>J</v>
      </c>
      <c r="Q12" t="str">
        <f t="shared" si="4"/>
        <v>SO17 1BJ</v>
      </c>
      <c r="R12" t="str">
        <f t="shared" si="5"/>
        <v>SO171BJ</v>
      </c>
      <c r="S12" t="s">
        <v>25</v>
      </c>
    </row>
    <row r="13" spans="1:19" ht="15.75">
      <c r="A13" s="1" t="s">
        <v>13</v>
      </c>
      <c r="B13" t="str">
        <f>UPPER(A13)&amp;" "</f>
        <v>SO171BJ </v>
      </c>
      <c r="C13" t="str">
        <f t="shared" si="0"/>
        <v>SO17</v>
      </c>
      <c r="D13" t="str">
        <f>MID(C13,1,1)</f>
        <v>S</v>
      </c>
      <c r="E13" t="str">
        <f t="shared" si="1"/>
        <v>O</v>
      </c>
      <c r="F13" t="str">
        <f t="shared" si="2"/>
        <v>1</v>
      </c>
      <c r="G13" t="str">
        <f t="shared" si="3"/>
        <v>7</v>
      </c>
      <c r="H13" t="str">
        <f>MID(B13,LEN(B13)-3,1)</f>
        <v>1</v>
      </c>
      <c r="I13" t="str">
        <f>MID(B13,LEN(B13)-2,1)</f>
        <v>B</v>
      </c>
      <c r="J13" t="str">
        <f>MID(B13,LEN(B13)-1,1)</f>
        <v>J</v>
      </c>
      <c r="K13" t="str">
        <f t="shared" si="11"/>
        <v>1</v>
      </c>
      <c r="L13" t="str">
        <f t="shared" si="12"/>
        <v>7</v>
      </c>
      <c r="M13" t="str">
        <f>IF(D13="0","O",IF(D13="1","I",D13))</f>
        <v>S</v>
      </c>
      <c r="N13" t="str">
        <f>IF(H13="O","0",IF(H13="I","1",H13))</f>
        <v>1</v>
      </c>
      <c r="O13" t="str">
        <f t="shared" si="17"/>
        <v>B</v>
      </c>
      <c r="P13" t="str">
        <f t="shared" si="17"/>
        <v>J</v>
      </c>
      <c r="Q13" t="str">
        <f t="shared" si="4"/>
        <v>SO17 1BJ</v>
      </c>
      <c r="R13" t="str">
        <f t="shared" si="5"/>
        <v>SO171BJ</v>
      </c>
      <c r="S13" t="s">
        <v>25</v>
      </c>
    </row>
    <row r="14" spans="1:19" ht="15.75">
      <c r="A14" s="1" t="s">
        <v>8</v>
      </c>
      <c r="B14" t="str">
        <f t="shared" si="6"/>
        <v>B11AA </v>
      </c>
      <c r="C14" t="str">
        <f t="shared" si="0"/>
        <v>B1</v>
      </c>
      <c r="D14" t="str">
        <f t="shared" si="7"/>
        <v>B</v>
      </c>
      <c r="E14" t="str">
        <f t="shared" si="1"/>
        <v>1</v>
      </c>
      <c r="F14" t="str">
        <f t="shared" si="2"/>
        <v> </v>
      </c>
      <c r="G14" t="str">
        <f t="shared" si="3"/>
        <v> </v>
      </c>
      <c r="H14" t="str">
        <f t="shared" si="8"/>
        <v>1</v>
      </c>
      <c r="I14" t="str">
        <f t="shared" si="9"/>
        <v>A</v>
      </c>
      <c r="J14" t="str">
        <f t="shared" si="10"/>
        <v>A</v>
      </c>
      <c r="K14" t="str">
        <f t="shared" si="11"/>
        <v> </v>
      </c>
      <c r="L14" t="str">
        <f t="shared" si="12"/>
        <v> </v>
      </c>
      <c r="M14" t="str">
        <f t="shared" si="13"/>
        <v>B</v>
      </c>
      <c r="N14" t="str">
        <f t="shared" si="14"/>
        <v>1</v>
      </c>
      <c r="O14" t="str">
        <f t="shared" si="15"/>
        <v>A</v>
      </c>
      <c r="P14" t="str">
        <f t="shared" si="16"/>
        <v>A</v>
      </c>
      <c r="Q14" t="str">
        <f t="shared" si="4"/>
        <v>B1   1AA</v>
      </c>
      <c r="R14" t="str">
        <f t="shared" si="5"/>
        <v>B1  1AA</v>
      </c>
      <c r="S14" t="s">
        <v>25</v>
      </c>
    </row>
    <row r="15" spans="1:19" ht="15.75">
      <c r="A15" s="1" t="s">
        <v>9</v>
      </c>
      <c r="B15" t="str">
        <f t="shared" si="6"/>
        <v>B1   1AA </v>
      </c>
      <c r="C15" t="str">
        <f t="shared" si="0"/>
        <v>B1   </v>
      </c>
      <c r="D15" t="str">
        <f t="shared" si="7"/>
        <v>B</v>
      </c>
      <c r="E15" t="str">
        <f t="shared" si="1"/>
        <v>1</v>
      </c>
      <c r="F15" t="str">
        <f t="shared" si="2"/>
        <v> </v>
      </c>
      <c r="G15" t="str">
        <f t="shared" si="3"/>
        <v> </v>
      </c>
      <c r="H15" t="str">
        <f t="shared" si="8"/>
        <v>1</v>
      </c>
      <c r="I15" t="str">
        <f t="shared" si="9"/>
        <v>A</v>
      </c>
      <c r="J15" t="str">
        <f t="shared" si="10"/>
        <v>A</v>
      </c>
      <c r="K15" t="str">
        <f t="shared" si="11"/>
        <v> </v>
      </c>
      <c r="L15" t="str">
        <f t="shared" si="12"/>
        <v> </v>
      </c>
      <c r="M15" t="str">
        <f t="shared" si="13"/>
        <v>B</v>
      </c>
      <c r="N15" t="str">
        <f t="shared" si="14"/>
        <v>1</v>
      </c>
      <c r="O15" t="str">
        <f t="shared" si="15"/>
        <v>A</v>
      </c>
      <c r="P15" t="str">
        <f t="shared" si="16"/>
        <v>A</v>
      </c>
      <c r="Q15" t="str">
        <f t="shared" si="4"/>
        <v>B1   1AA</v>
      </c>
      <c r="R15" t="str">
        <f t="shared" si="5"/>
        <v>B1  1AA</v>
      </c>
      <c r="S15" t="s">
        <v>25</v>
      </c>
    </row>
    <row r="16" spans="1:19" ht="15.75">
      <c r="A16" s="1" t="s">
        <v>10</v>
      </c>
      <c r="B16" t="str">
        <f t="shared" si="6"/>
        <v>B1 1AA </v>
      </c>
      <c r="C16" t="str">
        <f t="shared" si="0"/>
        <v>B1 </v>
      </c>
      <c r="D16" t="str">
        <f t="shared" si="7"/>
        <v>B</v>
      </c>
      <c r="E16" t="str">
        <f t="shared" si="1"/>
        <v>1</v>
      </c>
      <c r="F16" t="str">
        <f t="shared" si="2"/>
        <v> </v>
      </c>
      <c r="G16" t="str">
        <f t="shared" si="3"/>
        <v> </v>
      </c>
      <c r="H16" t="str">
        <f t="shared" si="8"/>
        <v>1</v>
      </c>
      <c r="I16" t="str">
        <f t="shared" si="9"/>
        <v>A</v>
      </c>
      <c r="J16" t="str">
        <f t="shared" si="10"/>
        <v>A</v>
      </c>
      <c r="K16" t="str">
        <f t="shared" si="11"/>
        <v> </v>
      </c>
      <c r="L16" t="str">
        <f t="shared" si="12"/>
        <v> </v>
      </c>
      <c r="M16" t="str">
        <f t="shared" si="13"/>
        <v>B</v>
      </c>
      <c r="N16" t="str">
        <f t="shared" si="14"/>
        <v>1</v>
      </c>
      <c r="O16" t="str">
        <f t="shared" si="15"/>
        <v>A</v>
      </c>
      <c r="P16" t="str">
        <f t="shared" si="16"/>
        <v>A</v>
      </c>
      <c r="Q16" t="str">
        <f t="shared" si="4"/>
        <v>B1   1AA</v>
      </c>
      <c r="R16" t="str">
        <f t="shared" si="5"/>
        <v>B1  1AA</v>
      </c>
      <c r="S16" t="s">
        <v>25</v>
      </c>
    </row>
    <row r="17" spans="1:19" ht="12.75">
      <c r="A17" s="2" t="s">
        <v>11</v>
      </c>
      <c r="B17" t="str">
        <f t="shared" si="6"/>
        <v>EC2R 8AH </v>
      </c>
      <c r="C17" t="str">
        <f t="shared" si="0"/>
        <v>EC2R </v>
      </c>
      <c r="D17" t="str">
        <f t="shared" si="7"/>
        <v>E</v>
      </c>
      <c r="E17" t="str">
        <f t="shared" si="1"/>
        <v>C</v>
      </c>
      <c r="F17" t="str">
        <f t="shared" si="2"/>
        <v>2</v>
      </c>
      <c r="G17" t="str">
        <f t="shared" si="3"/>
        <v>R</v>
      </c>
      <c r="H17" t="str">
        <f t="shared" si="8"/>
        <v>8</v>
      </c>
      <c r="I17" t="str">
        <f t="shared" si="9"/>
        <v>A</v>
      </c>
      <c r="J17" t="str">
        <f t="shared" si="10"/>
        <v>H</v>
      </c>
      <c r="K17" t="str">
        <f t="shared" si="11"/>
        <v>2</v>
      </c>
      <c r="L17" t="str">
        <f t="shared" si="12"/>
        <v>R</v>
      </c>
      <c r="M17" t="str">
        <f t="shared" si="13"/>
        <v>E</v>
      </c>
      <c r="N17" t="str">
        <f t="shared" si="14"/>
        <v>8</v>
      </c>
      <c r="O17" t="str">
        <f t="shared" si="15"/>
        <v>A</v>
      </c>
      <c r="P17" t="str">
        <f t="shared" si="16"/>
        <v>H</v>
      </c>
      <c r="Q17" t="str">
        <f t="shared" si="4"/>
        <v>EC2R 8AH</v>
      </c>
      <c r="R17" t="str">
        <f t="shared" si="5"/>
        <v>EC2R8AH</v>
      </c>
      <c r="S17" t="s">
        <v>25</v>
      </c>
    </row>
    <row r="18" spans="1:19" ht="15.75">
      <c r="A18" s="1" t="s">
        <v>38</v>
      </c>
      <c r="B18" t="str">
        <f t="shared" si="6"/>
        <v>EC2R8AH </v>
      </c>
      <c r="C18" t="str">
        <f t="shared" si="0"/>
        <v>EC2R</v>
      </c>
      <c r="D18" t="str">
        <f>MID(C18,1,1)</f>
        <v>E</v>
      </c>
      <c r="E18" t="str">
        <f t="shared" si="1"/>
        <v>C</v>
      </c>
      <c r="F18" t="str">
        <f t="shared" si="2"/>
        <v>2</v>
      </c>
      <c r="G18" t="str">
        <f t="shared" si="3"/>
        <v>R</v>
      </c>
      <c r="H18" t="str">
        <f t="shared" si="8"/>
        <v>8</v>
      </c>
      <c r="I18" t="str">
        <f t="shared" si="9"/>
        <v>A</v>
      </c>
      <c r="J18" t="str">
        <f t="shared" si="10"/>
        <v>H</v>
      </c>
      <c r="K18" t="str">
        <f t="shared" si="11"/>
        <v>2</v>
      </c>
      <c r="L18" t="str">
        <f t="shared" si="12"/>
        <v>R</v>
      </c>
      <c r="M18" t="str">
        <f t="shared" si="13"/>
        <v>E</v>
      </c>
      <c r="N18" t="str">
        <f t="shared" si="14"/>
        <v>8</v>
      </c>
      <c r="O18" t="str">
        <f t="shared" si="15"/>
        <v>A</v>
      </c>
      <c r="P18" t="str">
        <f t="shared" si="16"/>
        <v>H</v>
      </c>
      <c r="Q18" t="str">
        <f t="shared" si="4"/>
        <v>EC2R 8AH</v>
      </c>
      <c r="R18" t="str">
        <f t="shared" si="5"/>
        <v>EC2R8AH</v>
      </c>
      <c r="S18" t="s">
        <v>25</v>
      </c>
    </row>
    <row r="19" spans="1:19" ht="15.75">
      <c r="A19" s="1" t="s">
        <v>19</v>
      </c>
      <c r="B19" t="str">
        <f t="shared" si="6"/>
        <v>W1D 1AN </v>
      </c>
      <c r="C19" t="str">
        <f aca="true" t="shared" si="18" ref="C19:C25">MID(B19,1,LEN(B19)-4)</f>
        <v>W1D </v>
      </c>
      <c r="D19" t="str">
        <f t="shared" si="7"/>
        <v>W</v>
      </c>
      <c r="E19" t="str">
        <f aca="true" t="shared" si="19" ref="E19:E25">MID(C19,2,1)</f>
        <v>1</v>
      </c>
      <c r="F19" t="str">
        <f aca="true" t="shared" si="20" ref="F19:F25">IF(LEN(C19)&gt;2,MID(C19,3,1)," ")</f>
        <v>D</v>
      </c>
      <c r="G19" t="str">
        <f aca="true" t="shared" si="21" ref="G19:G25">IF(LEN(C19)&gt;3,MID(C19,4,1)," ")</f>
        <v> </v>
      </c>
      <c r="H19" t="str">
        <f aca="true" t="shared" si="22" ref="H19:H25">MID(B19,LEN(B19)-3,1)</f>
        <v>1</v>
      </c>
      <c r="I19" t="str">
        <f aca="true" t="shared" si="23" ref="I19:I25">MID(B19,LEN(B19)-2,1)</f>
        <v>A</v>
      </c>
      <c r="J19" t="str">
        <f aca="true" t="shared" si="24" ref="J19:J25">MID(B19,LEN(B19)-1,1)</f>
        <v>N</v>
      </c>
      <c r="K19" t="str">
        <f t="shared" si="11"/>
        <v>D</v>
      </c>
      <c r="L19" t="str">
        <f t="shared" si="12"/>
        <v> </v>
      </c>
      <c r="M19" t="str">
        <f aca="true" t="shared" si="25" ref="M19:M25">IF(D19="0","O",IF(D19="1","I",D19))</f>
        <v>W</v>
      </c>
      <c r="N19" t="str">
        <f aca="true" t="shared" si="26" ref="N19:N25">IF(H19="O","0",IF(H19="I","1",H19))</f>
        <v>1</v>
      </c>
      <c r="O19" t="str">
        <f aca="true" t="shared" si="27" ref="O19:O25">IF(I19="0","O",IF(I19="1","I",I19))</f>
        <v>A</v>
      </c>
      <c r="P19" t="str">
        <f aca="true" t="shared" si="28" ref="P19:P25">IF(J19="0","O",IF(J19="1","I",J19))</f>
        <v>N</v>
      </c>
      <c r="Q19" t="str">
        <f t="shared" si="4"/>
        <v>W1D  1AN</v>
      </c>
      <c r="R19" t="str">
        <f t="shared" si="5"/>
        <v>W1D 1AN</v>
      </c>
      <c r="S19" t="s">
        <v>25</v>
      </c>
    </row>
    <row r="20" spans="1:19" ht="15.75">
      <c r="A20" s="1" t="s">
        <v>20</v>
      </c>
      <c r="B20" t="str">
        <f t="shared" si="6"/>
        <v>SA6 7JL </v>
      </c>
      <c r="C20" t="str">
        <f t="shared" si="18"/>
        <v>SA6 </v>
      </c>
      <c r="D20" t="str">
        <f t="shared" si="7"/>
        <v>S</v>
      </c>
      <c r="E20" t="str">
        <f t="shared" si="19"/>
        <v>A</v>
      </c>
      <c r="F20" t="str">
        <f t="shared" si="20"/>
        <v>6</v>
      </c>
      <c r="G20" t="str">
        <f t="shared" si="21"/>
        <v> </v>
      </c>
      <c r="H20" t="str">
        <f t="shared" si="22"/>
        <v>7</v>
      </c>
      <c r="I20" t="str">
        <f t="shared" si="23"/>
        <v>J</v>
      </c>
      <c r="J20" t="str">
        <f t="shared" si="24"/>
        <v>L</v>
      </c>
      <c r="K20" t="str">
        <f t="shared" si="11"/>
        <v>6</v>
      </c>
      <c r="L20" t="str">
        <f t="shared" si="12"/>
        <v> </v>
      </c>
      <c r="M20" t="str">
        <f t="shared" si="25"/>
        <v>S</v>
      </c>
      <c r="N20" t="str">
        <f t="shared" si="26"/>
        <v>7</v>
      </c>
      <c r="O20" t="str">
        <f t="shared" si="27"/>
        <v>J</v>
      </c>
      <c r="P20" t="str">
        <f t="shared" si="28"/>
        <v>L</v>
      </c>
      <c r="Q20" t="str">
        <f t="shared" si="4"/>
        <v>SA6  7JL</v>
      </c>
      <c r="R20" t="str">
        <f t="shared" si="5"/>
        <v>SA6 7JL</v>
      </c>
      <c r="S20" t="s">
        <v>25</v>
      </c>
    </row>
    <row r="21" spans="1:19" ht="15.75">
      <c r="A21" s="1" t="s">
        <v>21</v>
      </c>
      <c r="B21" t="str">
        <f t="shared" si="6"/>
        <v>M60 2LA </v>
      </c>
      <c r="C21" t="str">
        <f t="shared" si="18"/>
        <v>M60 </v>
      </c>
      <c r="D21" t="str">
        <f t="shared" si="7"/>
        <v>M</v>
      </c>
      <c r="E21" t="str">
        <f t="shared" si="19"/>
        <v>6</v>
      </c>
      <c r="F21" t="str">
        <f t="shared" si="20"/>
        <v>0</v>
      </c>
      <c r="G21" t="str">
        <f t="shared" si="21"/>
        <v> </v>
      </c>
      <c r="H21" t="str">
        <f t="shared" si="22"/>
        <v>2</v>
      </c>
      <c r="I21" t="str">
        <f t="shared" si="23"/>
        <v>L</v>
      </c>
      <c r="J21" t="str">
        <f t="shared" si="24"/>
        <v>A</v>
      </c>
      <c r="K21" t="str">
        <f t="shared" si="11"/>
        <v>0</v>
      </c>
      <c r="L21" t="str">
        <f t="shared" si="12"/>
        <v> </v>
      </c>
      <c r="M21" t="str">
        <f t="shared" si="25"/>
        <v>M</v>
      </c>
      <c r="N21" t="str">
        <f t="shared" si="26"/>
        <v>2</v>
      </c>
      <c r="O21" t="str">
        <f t="shared" si="27"/>
        <v>L</v>
      </c>
      <c r="P21" t="str">
        <f t="shared" si="28"/>
        <v>A</v>
      </c>
      <c r="Q21" t="str">
        <f t="shared" si="4"/>
        <v>M60  2LA</v>
      </c>
      <c r="R21" t="str">
        <f t="shared" si="5"/>
        <v>M60 2LA</v>
      </c>
      <c r="S21" t="s">
        <v>25</v>
      </c>
    </row>
    <row r="22" spans="1:19" ht="15.75">
      <c r="A22" s="1" t="s">
        <v>39</v>
      </c>
      <c r="B22" t="str">
        <f t="shared" si="6"/>
        <v>M602LA </v>
      </c>
      <c r="C22" t="str">
        <f t="shared" si="18"/>
        <v>M60</v>
      </c>
      <c r="D22" t="str">
        <f t="shared" si="7"/>
        <v>M</v>
      </c>
      <c r="E22" t="str">
        <f t="shared" si="19"/>
        <v>6</v>
      </c>
      <c r="F22" t="str">
        <f t="shared" si="20"/>
        <v>0</v>
      </c>
      <c r="G22" t="str">
        <f t="shared" si="21"/>
        <v> </v>
      </c>
      <c r="H22" t="str">
        <f t="shared" si="22"/>
        <v>2</v>
      </c>
      <c r="I22" t="str">
        <f t="shared" si="23"/>
        <v>L</v>
      </c>
      <c r="J22" t="str">
        <f t="shared" si="24"/>
        <v>A</v>
      </c>
      <c r="K22" t="str">
        <f t="shared" si="11"/>
        <v>0</v>
      </c>
      <c r="L22" t="str">
        <f t="shared" si="12"/>
        <v> </v>
      </c>
      <c r="M22" t="str">
        <f t="shared" si="25"/>
        <v>M</v>
      </c>
      <c r="N22" t="str">
        <f t="shared" si="26"/>
        <v>2</v>
      </c>
      <c r="O22" t="str">
        <f t="shared" si="27"/>
        <v>L</v>
      </c>
      <c r="P22" t="str">
        <f t="shared" si="28"/>
        <v>A</v>
      </c>
      <c r="Q22" t="str">
        <f t="shared" si="4"/>
        <v>M60  2LA</v>
      </c>
      <c r="R22" t="str">
        <f t="shared" si="5"/>
        <v>M60 2LA</v>
      </c>
      <c r="S22" t="s">
        <v>25</v>
      </c>
    </row>
    <row r="23" spans="1:19" ht="15.75">
      <c r="A23" s="1" t="s">
        <v>22</v>
      </c>
      <c r="B23" t="str">
        <f t="shared" si="6"/>
        <v>SA6     7JL </v>
      </c>
      <c r="C23" t="str">
        <f t="shared" si="18"/>
        <v>SA6     </v>
      </c>
      <c r="D23" t="str">
        <f t="shared" si="7"/>
        <v>S</v>
      </c>
      <c r="E23" t="str">
        <f t="shared" si="19"/>
        <v>A</v>
      </c>
      <c r="F23" t="str">
        <f t="shared" si="20"/>
        <v>6</v>
      </c>
      <c r="G23" t="str">
        <f t="shared" si="21"/>
        <v> </v>
      </c>
      <c r="H23" t="str">
        <f t="shared" si="22"/>
        <v>7</v>
      </c>
      <c r="I23" t="str">
        <f t="shared" si="23"/>
        <v>J</v>
      </c>
      <c r="J23" t="str">
        <f t="shared" si="24"/>
        <v>L</v>
      </c>
      <c r="K23" t="str">
        <f t="shared" si="11"/>
        <v>6</v>
      </c>
      <c r="L23" t="str">
        <f t="shared" si="12"/>
        <v> </v>
      </c>
      <c r="M23" t="str">
        <f t="shared" si="25"/>
        <v>S</v>
      </c>
      <c r="N23" t="str">
        <f t="shared" si="26"/>
        <v>7</v>
      </c>
      <c r="O23" t="str">
        <f t="shared" si="27"/>
        <v>J</v>
      </c>
      <c r="P23" t="str">
        <f t="shared" si="28"/>
        <v>L</v>
      </c>
      <c r="Q23" t="str">
        <f t="shared" si="4"/>
        <v>SA6  7JL</v>
      </c>
      <c r="R23" t="str">
        <f t="shared" si="5"/>
        <v>SA6 7JL</v>
      </c>
      <c r="S23" t="s">
        <v>25</v>
      </c>
    </row>
    <row r="24" spans="1:19" ht="15.75">
      <c r="A24" s="1" t="s">
        <v>40</v>
      </c>
      <c r="B24" t="str">
        <f t="shared" si="6"/>
        <v>W1D1AN </v>
      </c>
      <c r="C24" t="str">
        <f t="shared" si="18"/>
        <v>W1D</v>
      </c>
      <c r="D24" t="str">
        <f t="shared" si="7"/>
        <v>W</v>
      </c>
      <c r="E24" t="str">
        <f t="shared" si="19"/>
        <v>1</v>
      </c>
      <c r="F24" t="str">
        <f t="shared" si="20"/>
        <v>D</v>
      </c>
      <c r="G24" t="str">
        <f t="shared" si="21"/>
        <v> </v>
      </c>
      <c r="H24" t="str">
        <f t="shared" si="22"/>
        <v>1</v>
      </c>
      <c r="I24" t="str">
        <f t="shared" si="23"/>
        <v>A</v>
      </c>
      <c r="J24" t="str">
        <f t="shared" si="24"/>
        <v>N</v>
      </c>
      <c r="K24" t="str">
        <f t="shared" si="11"/>
        <v>D</v>
      </c>
      <c r="L24" t="str">
        <f t="shared" si="12"/>
        <v> </v>
      </c>
      <c r="M24" t="str">
        <f t="shared" si="25"/>
        <v>W</v>
      </c>
      <c r="N24" t="str">
        <f t="shared" si="26"/>
        <v>1</v>
      </c>
      <c r="O24" t="str">
        <f t="shared" si="27"/>
        <v>A</v>
      </c>
      <c r="P24" t="str">
        <f t="shared" si="28"/>
        <v>N</v>
      </c>
      <c r="Q24" t="str">
        <f t="shared" si="4"/>
        <v>W1D  1AN</v>
      </c>
      <c r="R24" t="str">
        <f t="shared" si="5"/>
        <v>W1D 1AN</v>
      </c>
      <c r="S24" t="s">
        <v>25</v>
      </c>
    </row>
    <row r="25" spans="1:19" ht="15.75">
      <c r="A25" s="1" t="s">
        <v>23</v>
      </c>
      <c r="B25" t="str">
        <f t="shared" si="6"/>
        <v>W1D  1AN </v>
      </c>
      <c r="C25" t="str">
        <f t="shared" si="18"/>
        <v>W1D  </v>
      </c>
      <c r="D25" t="str">
        <f t="shared" si="7"/>
        <v>W</v>
      </c>
      <c r="E25" t="str">
        <f t="shared" si="19"/>
        <v>1</v>
      </c>
      <c r="F25" t="str">
        <f t="shared" si="20"/>
        <v>D</v>
      </c>
      <c r="G25" t="str">
        <f t="shared" si="21"/>
        <v> </v>
      </c>
      <c r="H25" t="str">
        <f t="shared" si="22"/>
        <v>1</v>
      </c>
      <c r="I25" t="str">
        <f t="shared" si="23"/>
        <v>A</v>
      </c>
      <c r="J25" t="str">
        <f t="shared" si="24"/>
        <v>N</v>
      </c>
      <c r="K25" t="str">
        <f t="shared" si="11"/>
        <v>D</v>
      </c>
      <c r="L25" t="str">
        <f t="shared" si="12"/>
        <v> </v>
      </c>
      <c r="M25" t="str">
        <f t="shared" si="25"/>
        <v>W</v>
      </c>
      <c r="N25" t="str">
        <f t="shared" si="26"/>
        <v>1</v>
      </c>
      <c r="O25" t="str">
        <f t="shared" si="27"/>
        <v>A</v>
      </c>
      <c r="P25" t="str">
        <f t="shared" si="28"/>
        <v>N</v>
      </c>
      <c r="Q25" t="str">
        <f t="shared" si="4"/>
        <v>W1D  1AN</v>
      </c>
      <c r="R25" t="str">
        <f t="shared" si="5"/>
        <v>W1D 1AN</v>
      </c>
      <c r="S25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Southampton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Martin</dc:creator>
  <cp:keywords/>
  <dc:description/>
  <cp:lastModifiedBy>David Martin</cp:lastModifiedBy>
  <dcterms:created xsi:type="dcterms:W3CDTF">2007-11-16T15:01:33Z</dcterms:created>
  <dcterms:modified xsi:type="dcterms:W3CDTF">2008-02-08T14:42:21Z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